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20\CUENTA PUBLICA 4TO TRIM 2020\DIGITALES 4TO TRIM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<sst xmlns="http://schemas.openxmlformats.org/spreadsheetml/2006/main" count="62" uniqueCount="53">
  <si>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</si>
  <si>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</si>
  <si>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</si>
  <si>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</si>
  <si>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</si>
  <si>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</si>
  <si>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</si>
  <si>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</si>
  <si>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</si>
  <si>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</si>
  <si>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</si>
  <si>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</si>
  <si>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</si>
  <si>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</si>
  <si>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</si>
  <si>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</si>
  <si>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</si>
  <si>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</si>
  <si>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</si>
  <si>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</si>
  <si>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</si>
  <si>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</si>
  <si>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</si>
  <si>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</si>
  <si>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</si>
  <si>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</si>
  <si>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</si>
  <si>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</si>
  <si>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</si>
  <si>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</si>
  <si>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</si>
  <si>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</si>
  <si>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</si>
  <si>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</si>
  <si>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</si>
  <si>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</si>
  <si>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</si>
  <si>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</si>
  <si>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</si>
  <si>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</si>
  <si>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</si>
  <si>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</si>
  <si>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</si>
  <si>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</si>
  <si>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</si>
  <si>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</si>
  <si>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</si>
  <si>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</si>
  <si>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</si>
  <si>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</si>
  <si>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</si>
  <si>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DE AGUA POTABLE Y ALCANTARILLADO DE ROMITA, GTO.
ESTADO DE FLUJOS DE EFECTIVO
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</si>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</sst>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>
      <alignment vertical="center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30" t="s">
        <v>51</v>
      </c>
      <c r="B1" s="31"/>
      <c r="C1" s="31"/>
      <c r="D1" s="31"/>
      <c r="E1" s="32"/>
    </row>
    <row r="2" spans="1:5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18035534.280000001</v>
      </c>
      <c r="E5" s="14">
        <f>SUM(E6:E15)</f>
        <v>18197535.760000002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18187765.719999999</v>
      </c>
    </row>
    <row r="10" spans="1:5" x14ac:dyDescent="0.2">
      <c r="A10" s="26">
        <v>4150</v>
      </c>
      <c r="C10" s="15" t="s">
        <v>43</v>
      </c>
      <c r="D10" s="16">
        <v>12990.71</v>
      </c>
      <c r="E10" s="17">
        <v>4655.8500000000004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17964753.370000001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57790.2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5114.1899999999996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17408473.270000003</v>
      </c>
      <c r="E16" s="14">
        <f>SUM(E17:E32)</f>
        <v>16280505.82</v>
      </c>
    </row>
    <row r="17" spans="1:5" x14ac:dyDescent="0.2">
      <c r="A17" s="26">
        <v>5110</v>
      </c>
      <c r="C17" s="15" t="s">
        <v>8</v>
      </c>
      <c r="D17" s="16">
        <v>10298447.890000001</v>
      </c>
      <c r="E17" s="17">
        <v>9563131.0600000005</v>
      </c>
    </row>
    <row r="18" spans="1:5" x14ac:dyDescent="0.2">
      <c r="A18" s="26">
        <v>5120</v>
      </c>
      <c r="C18" s="15" t="s">
        <v>9</v>
      </c>
      <c r="D18" s="16">
        <v>1957875.32</v>
      </c>
      <c r="E18" s="17">
        <v>1958640.74</v>
      </c>
    </row>
    <row r="19" spans="1:5" x14ac:dyDescent="0.2">
      <c r="A19" s="26">
        <v>5130</v>
      </c>
      <c r="C19" s="15" t="s">
        <v>10</v>
      </c>
      <c r="D19" s="16">
        <v>5077026.28</v>
      </c>
      <c r="E19" s="17">
        <v>4638734.0199999996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75123.78</v>
      </c>
      <c r="E31" s="17">
        <v>120000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627061.00999999791</v>
      </c>
      <c r="E33" s="14">
        <f>E5-E16</f>
        <v>1917029.9400000013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1011261.74</v>
      </c>
      <c r="E40" s="14">
        <f>SUM(E41:E43)</f>
        <v>345440.5</v>
      </c>
    </row>
    <row r="41" spans="1:5" x14ac:dyDescent="0.2">
      <c r="A41" s="26">
        <v>1230</v>
      </c>
      <c r="C41" s="15" t="s">
        <v>26</v>
      </c>
      <c r="D41" s="16">
        <v>500000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511261.74</v>
      </c>
      <c r="E42" s="17">
        <v>345440.5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-1011261.74</v>
      </c>
      <c r="E44" s="14">
        <f>E36-E40</f>
        <v>-345440.5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121187.68</v>
      </c>
      <c r="E47" s="14">
        <f>SUM(E48+E51)</f>
        <v>83489.45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121187.68</v>
      </c>
      <c r="E51" s="17">
        <v>83489.45</v>
      </c>
    </row>
    <row r="52" spans="1:5" x14ac:dyDescent="0.2">
      <c r="A52" s="4"/>
      <c r="B52" s="11" t="s">
        <v>7</v>
      </c>
      <c r="C52" s="12"/>
      <c r="D52" s="13">
        <f>SUM(D53+D56)</f>
        <v>191070.71</v>
      </c>
      <c r="E52" s="14">
        <f>SUM(E53+E56)</f>
        <v>456165.1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191070.71</v>
      </c>
      <c r="E56" s="17">
        <v>456165.1</v>
      </c>
    </row>
    <row r="57" spans="1:5" x14ac:dyDescent="0.2">
      <c r="A57" s="18" t="s">
        <v>38</v>
      </c>
      <c r="C57" s="19"/>
      <c r="D57" s="13">
        <f>D47-D52</f>
        <v>-69883.03</v>
      </c>
      <c r="E57" s="14">
        <f>E47-E52</f>
        <v>-372675.64999999997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-454083.7600000021</v>
      </c>
      <c r="E59" s="14">
        <f>E57+E44+E33</f>
        <v>1198913.7900000014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2154499.2799999998</v>
      </c>
      <c r="E61" s="14">
        <v>955585.49</v>
      </c>
    </row>
    <row r="62" spans="1:5" x14ac:dyDescent="0.2">
      <c r="A62" s="18" t="s">
        <v>41</v>
      </c>
      <c r="C62" s="19"/>
      <c r="D62" s="13">
        <v>1700415.52</v>
      </c>
      <c r="E62" s="14">
        <v>2154499.2799999998</v>
      </c>
    </row>
    <row r="63" spans="1:5" x14ac:dyDescent="0.2">
      <c r="A63" s="22"/>
      <c r="B63" s="23"/>
      <c r="C63" s="24"/>
      <c r="D63" s="24"/>
      <c r="E63" s="25"/>
    </row>
    <row r="65" spans="1:3" ht="11.25" customHeight="1" x14ac:dyDescent="0.2">
      <c r="A65" s="29" t="s">
        <v>52</v>
      </c>
      <c r="B65" s="29"/>
      <c r="C65" s="29"/>
    </row>
    <row r="66" spans="1:3" x14ac:dyDescent="0.2">
      <c r="A66" s="27"/>
      <c r="B66" s="27"/>
      <c r="C66" s="28"/>
    </row>
    <row r="67" spans="1:3" x14ac:dyDescent="0.2">
      <c r="A67" s="27"/>
      <c r="B67" s="27"/>
      <c r="C67" s="28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45be96a9-161b-45e5-8955-82d7971c9a35"/>
    <ds:schemaRef ds:uri="http://schemas.microsoft.com/office/2006/documentManagement/types"/>
    <ds:schemaRef ds:uri="http://schemas.microsoft.com/office/infopath/2007/PartnerControls"/>
    <ds:schemaRef ds:uri="212f5b6f-540c-444d-8783-9749c880513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revision/>
  <cp:lastPrinted>2021-01-27T20:41:26Z</cp:lastPrinted>
  <dcterms:created xsi:type="dcterms:W3CDTF">2012-12-11T20:31:36Z</dcterms:created>
  <dcterms:modified xsi:type="dcterms:W3CDTF">2021-01-28T17:42:01Z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